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9" documentId="6_{AB8FEECE-15CB-4F41-8C2A-9FCA8A707B09}" xr6:coauthVersionLast="47" xr6:coauthVersionMax="47" xr10:uidLastSave="{C04F6659-3DA9-4C01-8BC7-13452612B9F9}"/>
  <bookViews>
    <workbookView xWindow="-120" yWindow="-120" windowWidth="29040" windowHeight="15720" xr2:uid="{5D7DBEB4-D447-41F8-8E34-9FCAC6244D9F}"/>
  </bookViews>
  <sheets>
    <sheet name="第４四半期分" sheetId="3" r:id="rId1"/>
    <sheet name="Sheet2" sheetId="4" r:id="rId2"/>
  </sheets>
  <externalReferences>
    <externalReference r:id="rId3"/>
  </externalReferences>
  <definedNames>
    <definedName name="_xlnm._FilterDatabase" localSheetId="0" hidden="1">第４四半期分!$A$5:$P$20</definedName>
    <definedName name="_xlnm.Print_Area" localSheetId="0">第４四半期分!$A$1:$P$20</definedName>
    <definedName name="_xlnm.Print_Titles" localSheetId="0">第４四半期分!$1:$5</definedName>
    <definedName name="Z_F1CE9EF1_C5A9_4D8F_A7AC_ABCD1CC2174D_.wvu.Cols" localSheetId="0" hidden="1">第４四半期分!$J:$N</definedName>
    <definedName name="Z_F1CE9EF1_C5A9_4D8F_A7AC_ABCD1CC2174D_.wvu.FilterData" localSheetId="0" hidden="1">第４四半期分!$C$5:$JV$20</definedName>
    <definedName name="消耗品">#REF!</definedName>
    <definedName name="色の確認">#REF!</definedName>
    <definedName name="部名一覧">[1]部課名!$B$3:$B$15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<sst xmlns="http://schemas.openxmlformats.org/spreadsheetml/2006/main" count="147" uniqueCount="114">
  <si>
    <t>《消耗品・備品購入希望一覧表》</t>
    <rPh sb="1" eb="4">
      <t>ショウモウヒン</t>
    </rPh>
    <rPh sb="5" eb="7">
      <t>ビヒン</t>
    </rPh>
    <rPh sb="7" eb="9">
      <t>コウニュウ</t>
    </rPh>
    <rPh sb="9" eb="11">
      <t>キボウ</t>
    </rPh>
    <rPh sb="11" eb="14">
      <t>イチランヒョウ</t>
    </rPh>
    <phoneticPr fontId="5"/>
  </si>
  <si>
    <t>番号</t>
    <phoneticPr fontId="3"/>
  </si>
  <si>
    <t>否</t>
    <rPh sb="0" eb="1">
      <t>イナ</t>
    </rPh>
    <phoneticPr fontId="3"/>
  </si>
  <si>
    <t>可</t>
    <rPh sb="0" eb="1">
      <t>カ</t>
    </rPh>
    <phoneticPr fontId="3"/>
  </si>
  <si>
    <t>仙台検疫所</t>
    <rPh sb="0" eb="2">
      <t>センダイ</t>
    </rPh>
    <rPh sb="2" eb="5">
      <t>ケンエキショ</t>
    </rPh>
    <phoneticPr fontId="3"/>
  </si>
  <si>
    <t>〒985-0011</t>
    <phoneticPr fontId="3"/>
  </si>
  <si>
    <t>〒989-2401</t>
    <phoneticPr fontId="3"/>
  </si>
  <si>
    <t>〒030-0811</t>
  </si>
  <si>
    <t>青森市青柳 1 - 1 - 2</t>
  </si>
  <si>
    <t>〒011-0945</t>
  </si>
  <si>
    <t>秋田市土崎港西 1 - 7 -35</t>
  </si>
  <si>
    <t>〒025-0003</t>
  </si>
  <si>
    <t>花巻市東宮野目第二地割53番地</t>
  </si>
  <si>
    <t>〒963-6304</t>
  </si>
  <si>
    <t>福島県石川郡玉川村大字北須釜字鎺（はばき）田21</t>
  </si>
  <si>
    <t>塩釜市貞山通　3-4-1
 塩釜港湾合同庁舎2階</t>
    <phoneticPr fontId="3"/>
  </si>
  <si>
    <t>仙台検疫所
秋田船川出張所</t>
    <rPh sb="0" eb="2">
      <t>センダイ</t>
    </rPh>
    <rPh sb="2" eb="5">
      <t>ケンエキショ</t>
    </rPh>
    <rPh sb="6" eb="13">
      <t>アキタフナカワシュッチョウジョ</t>
    </rPh>
    <phoneticPr fontId="3"/>
  </si>
  <si>
    <t>仙台検疫所
花巻空港出張所</t>
    <rPh sb="0" eb="2">
      <t>センダイ</t>
    </rPh>
    <rPh sb="2" eb="5">
      <t>ケンエキショ</t>
    </rPh>
    <rPh sb="6" eb="13">
      <t>ハナマキクウコウシュッチョウジョ</t>
    </rPh>
    <phoneticPr fontId="3"/>
  </si>
  <si>
    <t>仙台検疫所
福島空港出張所</t>
    <rPh sb="0" eb="2">
      <t>センダイ</t>
    </rPh>
    <rPh sb="2" eb="5">
      <t>ケンエキショ</t>
    </rPh>
    <rPh sb="6" eb="13">
      <t>フクシマクウコウシュッチョウジョ</t>
    </rPh>
    <phoneticPr fontId="3"/>
  </si>
  <si>
    <t>仙台検疫所
仙台空港検疫所支所</t>
    <rPh sb="0" eb="2">
      <t>センダイ</t>
    </rPh>
    <rPh sb="2" eb="5">
      <t>ケンエキショ</t>
    </rPh>
    <rPh sb="6" eb="15">
      <t>センダイクウコウケンエキショシショ</t>
    </rPh>
    <phoneticPr fontId="3"/>
  </si>
  <si>
    <t>名取市下増田字南原
仙台空港国際ターミナルビルM2階</t>
    <rPh sb="10" eb="12">
      <t>センダイ</t>
    </rPh>
    <rPh sb="12" eb="14">
      <t>クウコウ</t>
    </rPh>
    <rPh sb="14" eb="16">
      <t>コクサイ</t>
    </rPh>
    <rPh sb="25" eb="26">
      <t>カイ</t>
    </rPh>
    <phoneticPr fontId="3"/>
  </si>
  <si>
    <t>○</t>
    <phoneticPr fontId="3"/>
  </si>
  <si>
    <t>×</t>
    <phoneticPr fontId="3"/>
  </si>
  <si>
    <t>-</t>
  </si>
  <si>
    <t>３Ｍ</t>
  </si>
  <si>
    <t>セット</t>
  </si>
  <si>
    <t>－</t>
  </si>
  <si>
    <t>箱</t>
    <rPh sb="0" eb="1">
      <t>ハコ</t>
    </rPh>
    <phoneticPr fontId="5"/>
  </si>
  <si>
    <t>ピューラックス</t>
  </si>
  <si>
    <t>１．品目</t>
    <rPh sb="2" eb="4">
      <t>ヒンモク</t>
    </rPh>
    <phoneticPr fontId="3"/>
  </si>
  <si>
    <t>２．品名</t>
    <rPh sb="2" eb="4">
      <t>ヒンメイ</t>
    </rPh>
    <phoneticPr fontId="3"/>
  </si>
  <si>
    <t>３．規格</t>
    <rPh sb="2" eb="4">
      <t>キカク</t>
    </rPh>
    <phoneticPr fontId="3"/>
  </si>
  <si>
    <t>４．品番</t>
    <rPh sb="2" eb="4">
      <t>ヒンバン</t>
    </rPh>
    <phoneticPr fontId="3"/>
  </si>
  <si>
    <t>５．メーカー名</t>
    <rPh sb="6" eb="7">
      <t>メイ</t>
    </rPh>
    <phoneticPr fontId="3"/>
  </si>
  <si>
    <t>６．単位</t>
    <rPh sb="2" eb="3">
      <t>タン</t>
    </rPh>
    <phoneticPr fontId="3"/>
  </si>
  <si>
    <t>７．数量
（全体計）</t>
    <phoneticPr fontId="3"/>
  </si>
  <si>
    <t>８．納品場所</t>
    <phoneticPr fontId="3"/>
  </si>
  <si>
    <t>９．カタログ等
（アドレス等）</t>
    <phoneticPr fontId="3"/>
  </si>
  <si>
    <t>１０．同等品
の可否</t>
    <phoneticPr fontId="3"/>
  </si>
  <si>
    <t>○</t>
  </si>
  <si>
    <t>×</t>
  </si>
  <si>
    <t>携帯酸素吸入器</t>
  </si>
  <si>
    <t>活気ゲンⅡ
※内容：本体（減圧弁）、マスク、カニューラ、携帯用バック、専用酸素ガスカートリッジ、取扱説明書、保証書</t>
    <rPh sb="0" eb="2">
      <t>カッキ</t>
    </rPh>
    <rPh sb="7" eb="9">
      <t>ナイヨウ</t>
    </rPh>
    <phoneticPr fontId="21"/>
  </si>
  <si>
    <t>ｰ</t>
  </si>
  <si>
    <t>日本炭酸瓦斯株式会社</t>
  </si>
  <si>
    <t>擦式アルコール製剤</t>
    <rPh sb="0" eb="2">
      <t>サッシキ</t>
    </rPh>
    <rPh sb="7" eb="9">
      <t>セイザイ</t>
    </rPh>
    <phoneticPr fontId="21"/>
  </si>
  <si>
    <t>ヒビスコールジェル１</t>
  </si>
  <si>
    <t>250ml</t>
  </si>
  <si>
    <t>サラヤ</t>
  </si>
  <si>
    <t>本</t>
    <rPh sb="0" eb="1">
      <t>ホン</t>
    </rPh>
    <phoneticPr fontId="21"/>
  </si>
  <si>
    <t>箱</t>
    <rPh sb="0" eb="1">
      <t>ハコ</t>
    </rPh>
    <phoneticPr fontId="21"/>
  </si>
  <si>
    <t>ラミドレープ</t>
  </si>
  <si>
    <t>90cm×120cm</t>
  </si>
  <si>
    <t>川本産業</t>
  </si>
  <si>
    <t>枚</t>
  </si>
  <si>
    <t>メス</t>
  </si>
  <si>
    <t>秋山製作所　エルプスカルペル(20本/箱)
ＥＯガス滅菌済 NO.23</t>
  </si>
  <si>
    <t xml:space="preserve">
20本/箱</t>
  </si>
  <si>
    <t>NO.23</t>
  </si>
  <si>
    <t>秋山製作所</t>
  </si>
  <si>
    <t>一般医療機器　医療用捲綿子　シードスワブ　γ1号　栄研</t>
    <rPh sb="0" eb="2">
      <t>イッパン</t>
    </rPh>
    <rPh sb="2" eb="4">
      <t>イリョウ</t>
    </rPh>
    <rPh sb="4" eb="6">
      <t>キキ</t>
    </rPh>
    <rPh sb="7" eb="10">
      <t>イリョウヨウ</t>
    </rPh>
    <rPh sb="11" eb="12">
      <t>メン</t>
    </rPh>
    <rPh sb="12" eb="13">
      <t>コ</t>
    </rPh>
    <rPh sb="23" eb="24">
      <t>ゴウ</t>
    </rPh>
    <rPh sb="25" eb="27">
      <t>エイケン</t>
    </rPh>
    <phoneticPr fontId="0"/>
  </si>
  <si>
    <t>1箱100回分（50回分×２）</t>
    <rPh sb="1" eb="2">
      <t>ハコ</t>
    </rPh>
    <rPh sb="5" eb="7">
      <t>カイブン</t>
    </rPh>
    <rPh sb="10" eb="12">
      <t>カイブン</t>
    </rPh>
    <phoneticPr fontId="0"/>
  </si>
  <si>
    <t>栄研化学株式会社</t>
    <rPh sb="0" eb="2">
      <t>エイケン</t>
    </rPh>
    <rPh sb="2" eb="4">
      <t>カガク</t>
    </rPh>
    <rPh sb="4" eb="8">
      <t>カブシキガイシャ</t>
    </rPh>
    <phoneticPr fontId="0"/>
  </si>
  <si>
    <t>衛生用品</t>
    <rPh sb="0" eb="2">
      <t>エイセイ</t>
    </rPh>
    <rPh sb="2" eb="4">
      <t>ヨウヒン</t>
    </rPh>
    <phoneticPr fontId="14"/>
  </si>
  <si>
    <t>600ml</t>
  </si>
  <si>
    <t>オーヤラックス</t>
  </si>
  <si>
    <t>本</t>
    <rPh sb="0" eb="1">
      <t>ホン</t>
    </rPh>
    <phoneticPr fontId="14"/>
  </si>
  <si>
    <t>衛生用品</t>
    <rPh sb="0" eb="2">
      <t>エイセイ</t>
    </rPh>
    <rPh sb="2" eb="4">
      <t>ヨウヒン</t>
    </rPh>
    <phoneticPr fontId="21"/>
  </si>
  <si>
    <t>ウイル・ステラV</t>
  </si>
  <si>
    <t>500ｍ噴霧ポンプ付</t>
    <rPh sb="4" eb="6">
      <t>フンム</t>
    </rPh>
    <rPh sb="9" eb="10">
      <t>ツ</t>
    </rPh>
    <phoneticPr fontId="3"/>
  </si>
  <si>
    <t>サラヤ株式会社</t>
    <rPh sb="3" eb="5">
      <t>カブシキ</t>
    </rPh>
    <rPh sb="5" eb="7">
      <t>カイシャ</t>
    </rPh>
    <phoneticPr fontId="3"/>
  </si>
  <si>
    <t>ウイル・ステラVジェル</t>
  </si>
  <si>
    <t>250mlポンプ付</t>
    <rPh sb="8" eb="9">
      <t>ツ</t>
    </rPh>
    <phoneticPr fontId="3"/>
  </si>
  <si>
    <t>消毒剤</t>
    <rPh sb="0" eb="3">
      <t>ショウドクザイ</t>
    </rPh>
    <phoneticPr fontId="21"/>
  </si>
  <si>
    <t>エタノールIP</t>
  </si>
  <si>
    <t>５L</t>
  </si>
  <si>
    <t>ケンエー</t>
  </si>
  <si>
    <t>個</t>
    <rPh sb="0" eb="1">
      <t>コ</t>
    </rPh>
    <phoneticPr fontId="21"/>
  </si>
  <si>
    <t>足踏み式ディスペンサー
HC-8000</t>
    <rPh sb="0" eb="2">
      <t>アシブ</t>
    </rPh>
    <rPh sb="3" eb="4">
      <t>シキ</t>
    </rPh>
    <phoneticPr fontId="21"/>
  </si>
  <si>
    <t>本体</t>
    <rPh sb="0" eb="2">
      <t>ホンタイ</t>
    </rPh>
    <phoneticPr fontId="21"/>
  </si>
  <si>
    <t>台</t>
    <rPh sb="0" eb="1">
      <t>ダイ</t>
    </rPh>
    <phoneticPr fontId="21"/>
  </si>
  <si>
    <t>カートリッジボトル１L手指消毒剤用【GUD-1000対応】</t>
    <rPh sb="11" eb="13">
      <t>シュシ</t>
    </rPh>
    <rPh sb="13" eb="16">
      <t>ショウドクザイ</t>
    </rPh>
    <rPh sb="16" eb="17">
      <t>ヨウ</t>
    </rPh>
    <rPh sb="26" eb="28">
      <t>タイオウ</t>
    </rPh>
    <phoneticPr fontId="21"/>
  </si>
  <si>
    <t>１L用</t>
    <rPh sb="2" eb="3">
      <t>ヨウ</t>
    </rPh>
    <phoneticPr fontId="21"/>
  </si>
  <si>
    <t>Ｎ９５マスク</t>
  </si>
  <si>
    <t>3M Aura 防護マスク</t>
  </si>
  <si>
    <t>１０個/箱</t>
    <rPh sb="2" eb="3">
      <t>コ</t>
    </rPh>
    <rPh sb="4" eb="5">
      <t>ハコ</t>
    </rPh>
    <phoneticPr fontId="21"/>
  </si>
  <si>
    <t>９２１１＋</t>
  </si>
  <si>
    <t>DS2マスク</t>
  </si>
  <si>
    <t xml:space="preserve">3M使い捨て式防じんマスク </t>
  </si>
  <si>
    <t>8511-DS2</t>
  </si>
  <si>
    <t>手指消毒剤</t>
    <rPh sb="0" eb="2">
      <t>シュシ</t>
    </rPh>
    <rPh sb="2" eb="5">
      <t>ショウドクザイ</t>
    </rPh>
    <phoneticPr fontId="21"/>
  </si>
  <si>
    <t>ヒビスコールＳＨ</t>
  </si>
  <si>
    <t>５００ｍｌ/本</t>
    <rPh sb="6" eb="7">
      <t>ホン</t>
    </rPh>
    <phoneticPr fontId="21"/>
  </si>
  <si>
    <t>手指消毒剤スタンド</t>
    <rPh sb="0" eb="2">
      <t>シュシ</t>
    </rPh>
    <rPh sb="2" eb="5">
      <t>ショウドクザイ</t>
    </rPh>
    <phoneticPr fontId="21"/>
  </si>
  <si>
    <t>俺の除菌スタンド</t>
  </si>
  <si>
    <t>１台</t>
    <rPh sb="1" eb="2">
      <t>ダイ</t>
    </rPh>
    <phoneticPr fontId="21"/>
  </si>
  <si>
    <t>WA-JS</t>
  </si>
  <si>
    <t>和勝</t>
    <rPh sb="0" eb="1">
      <t>カズ</t>
    </rPh>
    <rPh sb="1" eb="2">
      <t>マサル</t>
    </rPh>
    <phoneticPr fontId="21"/>
  </si>
  <si>
    <t>https://shop.saraya.com/shop/g/g42132-03-01-01-000/</t>
  </si>
  <si>
    <t>https://www.kawamoto-sangyo.co.jp/products/2939/</t>
  </si>
  <si>
    <t>ピューラックスについて｜株式会社オーヤラックス</t>
  </si>
  <si>
    <t>ウィル・ステラV | 速乾性手指消毒剤・抗菌性スクラブ剤 | 製品情報 | Medical SARAYA</t>
  </si>
  <si>
    <t>ウィル・ステラVジェル | 速乾性手指消毒剤・抗菌性スクラブ剤 | 製品情報 | Medical SARAYA</t>
  </si>
  <si>
    <t>Amazon.co.jp: 【第3類医薬品】消毒用エタノールIP「ケンエー」 5L : ドラッグストア</t>
  </si>
  <si>
    <t>サラヤ｜足踏み式ディスペンサー HC-8000: サラヤプロショップ</t>
  </si>
  <si>
    <t>サラヤ｜カートリッジボトル 1L 手指消毒剤用 【GUD-1000対応】: サラヤプロショップ</t>
  </si>
  <si>
    <t>https://www.3mcompany.jp/3M/ja_JP/p/dc/v101594152/</t>
  </si>
  <si>
    <t>42309 速乾性手指消毒剤”ヒビスコールSH” 1本 SARAYA(サラヤ) 【通販モノタロウ】</t>
  </si>
  <si>
    <t>http://www.akiyama-elp.com/elp_mes.html</t>
    <phoneticPr fontId="5"/>
  </si>
  <si>
    <t>https://www.info.pmda.go.jp/ygo/pack/170005/09B1X10007000001_A_01_01/</t>
    <phoneticPr fontId="3"/>
  </si>
  <si>
    <t>https://www.3mcompany.jp/3M/ja_JP/p/d/v101251034/</t>
    <phoneticPr fontId="18"/>
  </si>
  <si>
    <t>携帯酸素の活気ゲン｜NTG　日本炭酸瓦斯株式会社</t>
    <phoneticPr fontId="18"/>
  </si>
  <si>
    <t>https://www.monotaro.com/p/5778/0258/?t.q=%E3%83%92%E3%83%93%E3%82%B9%E3%82%B3%E3%83%BC%E3%83%AB%EF%BC%B3%EF%BC%A8%E3%80%80%E3%82%B9%E3%82%BF%E3%83%B3%E3%83%89</t>
    <phoneticPr fontId="3"/>
  </si>
  <si>
    <t>仙台検疫所
青森出張所</t>
    <rPh sb="0" eb="2">
      <t>センダイ</t>
    </rPh>
    <rPh sb="2" eb="5">
      <t>ケンエキショ</t>
    </rPh>
    <rPh sb="6" eb="8">
      <t>アオモリ</t>
    </rPh>
    <rPh sb="8" eb="11">
      <t>シュッチョウジョ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</si>
</sst>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name val="ＭＳ Ｐ明朝"/>
      <family val="1"/>
    </font>
    <font>
      <sz val="8"/>
      <color theme="1"/>
      <name val="ＭＳ Ｐ明朝"/>
      <family val="1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9C57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0" xfId="0" applyFont="1">
      <alignment vertical="center"/>
    </xf>
    <xf numFmtId="0" fontId="2" fillId="0" borderId="9" xfId="0" applyFont="1" applyBorder="1" applyAlignment="1"/>
    <xf numFmtId="0" fontId="2" fillId="0" borderId="0" xfId="0" applyFont="1" applyAlignment="1">
      <alignment vertical="center" wrapText="1"/>
    </xf>
    <xf numFmtId="0" fontId="10" fillId="0" borderId="9" xfId="0" applyFont="1" applyBorder="1" applyAlignment="1">
      <alignment horizontal="left" wrapText="1"/>
    </xf>
    <xf numFmtId="0" fontId="12" fillId="0" borderId="0" xfId="0" applyFont="1">
      <alignment vertical="center"/>
    </xf>
    <xf numFmtId="0" fontId="10" fillId="0" borderId="2" xfId="0" applyFont="1" applyBorder="1" applyAlignment="1">
      <alignment horizontal="left" wrapText="1"/>
    </xf>
    <xf numFmtId="0" fontId="10" fillId="0" borderId="9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 shrinkToFi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wrapText="1" shrinkToFit="1"/>
      <protection locked="0"/>
    </xf>
    <xf numFmtId="0" fontId="2" fillId="2" borderId="9" xfId="0" applyFont="1" applyFill="1" applyBorder="1" applyAlignment="1">
      <alignment wrapText="1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 applyProtection="1">
      <alignment horizontal="center"/>
      <protection locked="0"/>
    </xf>
    <xf numFmtId="0" fontId="2" fillId="2" borderId="0" xfId="0" applyFont="1" applyFill="1">
      <alignment vertical="center"/>
    </xf>
    <xf numFmtId="0" fontId="11" fillId="0" borderId="0" xfId="0" applyFont="1">
      <alignment vertical="center"/>
    </xf>
    <xf numFmtId="0" fontId="10" fillId="0" borderId="9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 shrinkToFit="1"/>
      <protection locked="0"/>
    </xf>
    <xf numFmtId="41" fontId="16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wrapText="1" shrinkToFit="1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2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>
      <alignment vertical="center"/>
    </xf>
    <xf numFmtId="0" fontId="8" fillId="0" borderId="9" xfId="0" applyFont="1" applyBorder="1" applyAlignment="1"/>
    <xf numFmtId="0" fontId="2" fillId="4" borderId="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top"/>
    </xf>
    <xf numFmtId="0" fontId="2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5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top"/>
    </xf>
    <xf numFmtId="0" fontId="2" fillId="4" borderId="8" xfId="0" applyFont="1" applyFill="1" applyBorder="1" applyAlignment="1">
      <alignment vertical="top" wrapText="1"/>
    </xf>
    <xf numFmtId="0" fontId="2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center" wrapText="1"/>
    </xf>
    <xf numFmtId="0" fontId="16" fillId="0" borderId="11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right"/>
      <protection locked="0"/>
    </xf>
    <xf numFmtId="0" fontId="20" fillId="2" borderId="1" xfId="0" applyFont="1" applyFill="1" applyBorder="1">
      <alignment vertical="center"/>
    </xf>
    <xf numFmtId="0" fontId="20" fillId="2" borderId="2" xfId="0" applyFont="1" applyFill="1" applyBorder="1">
      <alignment vertical="center"/>
    </xf>
    <xf numFmtId="41" fontId="16" fillId="3" borderId="12" xfId="0" applyNumberFormat="1" applyFont="1" applyFill="1" applyBorder="1" applyAlignment="1">
      <alignment horizontal="right" wrapText="1"/>
    </xf>
    <xf numFmtId="41" fontId="16" fillId="3" borderId="13" xfId="0" applyNumberFormat="1" applyFont="1" applyFill="1" applyBorder="1" applyAlignment="1">
      <alignment horizontal="right" wrapText="1"/>
    </xf>
    <xf numFmtId="0" fontId="8" fillId="0" borderId="9" xfId="0" applyFont="1" applyFill="1" applyBorder="1" applyAlignment="1"/>
    <xf numFmtId="0" fontId="13" fillId="0" borderId="9" xfId="0" applyFont="1" applyFill="1" applyBorder="1" applyAlignment="1" applyProtection="1">
      <alignment horizontal="left" wrapText="1"/>
      <protection locked="0"/>
    </xf>
    <xf numFmtId="0" fontId="10" fillId="0" borderId="9" xfId="0" applyFont="1" applyFill="1" applyBorder="1" applyAlignment="1" applyProtection="1">
      <alignment horizontal="left" wrapText="1" shrinkToFit="1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6" fillId="0" borderId="11" xfId="0" applyFont="1" applyFill="1" applyBorder="1" applyAlignment="1" applyProtection="1">
      <alignment horizontal="right"/>
      <protection locked="0"/>
    </xf>
    <xf numFmtId="0" fontId="16" fillId="0" borderId="9" xfId="0" applyFont="1" applyFill="1" applyBorder="1" applyAlignment="1" applyProtection="1">
      <alignment horizontal="right"/>
      <protection locked="0"/>
    </xf>
    <xf numFmtId="41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1" applyFont="1" applyFill="1" applyBorder="1" applyAlignment="1" applyProtection="1">
      <alignment vertical="center" wrapText="1"/>
    </xf>
    <xf numFmtId="0" fontId="19" fillId="0" borderId="15" xfId="1" applyFont="1" applyFill="1" applyBorder="1" applyAlignment="1" applyProtection="1">
      <alignment vertical="center" wrapText="1"/>
    </xf>
    <xf numFmtId="0" fontId="1" fillId="0" borderId="15" xfId="1" applyBorder="1" applyAlignment="1" applyProtection="1">
      <alignment horizontal="center" vertical="center" wrapText="1"/>
    </xf>
    <xf numFmtId="0" fontId="1" fillId="0" borderId="17" xfId="1" applyBorder="1" applyAlignment="1" applyProtection="1">
      <alignment vertical="center" wrapText="1"/>
    </xf>
    <xf numFmtId="0" fontId="1" fillId="0" borderId="14" xfId="1" applyBorder="1" applyAlignment="1" applyProtection="1">
      <alignment vertical="center" wrapText="1"/>
    </xf>
    <xf numFmtId="0" fontId="1" fillId="0" borderId="15" xfId="1" applyBorder="1" applyAlignment="1" applyProtection="1">
      <alignment vertical="center" wrapText="1"/>
    </xf>
    <xf numFmtId="0" fontId="1" fillId="0" borderId="16" xfId="1" applyBorder="1" applyAlignment="1" applyProtection="1">
      <alignment vertical="center" wrapText="1"/>
    </xf>
    <xf numFmtId="0" fontId="1" fillId="0" borderId="18" xfId="1" applyBorder="1" applyAlignment="1" applyProtection="1">
      <alignment wrapText="1"/>
    </xf>
    <xf numFmtId="0" fontId="19" fillId="0" borderId="14" xfId="1" applyFont="1" applyBorder="1" applyAlignment="1" applyProtection="1">
      <alignment vertical="center" wrapText="1"/>
    </xf>
    <xf numFmtId="0" fontId="19" fillId="0" borderId="15" xfId="1" applyFont="1" applyBorder="1" applyAlignment="1" applyProtection="1">
      <alignment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</cellXfs>
  <cellStyles count="6">
    <cellStyle name="Hyperlink" xfId="3" xr:uid="{A5B316D4-869A-49FC-9122-524328C08ADA}"/>
    <cellStyle name="ハイパーリンク" xfId="1" builtinId="8"/>
    <cellStyle name="ハイパーリンク 2" xfId="4" xr:uid="{F30ACF4A-F259-40CF-A72E-07EDFD4A7AE9}"/>
    <cellStyle name="ハイパーリンク 3" xfId="5" xr:uid="{D616DA4B-AC51-44EB-B29B-F31A20CA20AD}"/>
    <cellStyle name="標準" xfId="0" builtinId="0"/>
    <cellStyle name="標準 3" xfId="2" xr:uid="{4A68FAF3-1172-4B0E-AC34-A61F43BBE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0200&#32207;&#21209;&#37096;/0300&#20250;&#35336;&#35506;/000&#26908;&#35342;&#20013;&#12501;&#12457;&#12523;&#12480;/0311&#35519;&#36948;&#31532;&#65297;&#20418;/&#35519;&#36948;&#20418;/&#9678;&#35519;&#36948;&#31532;&#65297;&#20418;&#65288;H25&#65374;&#65289;/01&#12288;&#22865;&#32004;&#26989;&#21209;/02&#12288;&#38543;&#24847;&#22865;&#32004;/R2/&#29289;&#21697;&#35519;&#36948;&#65288;&#28040;&#32791;&#21697;&#12539;&#20633;&#21697;&#65289;/&#23450;&#26399;/12&#26376;/&#38609;&#29992;&#39006;/&#9679;&#25903;&#24321;&#31185;&#30446;&#20869;&#35379;&#26360;&#65288;R2&#12288;&#35519;&#36948;&#29992;&#12288;&#12510;&#12463;&#12525;&#2637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（発議書用）"/>
      <sheetName val="内訳書（証拠書類用）"/>
      <sheetName val="科目コード一覧"/>
      <sheetName val="部課名"/>
      <sheetName val="行を増やすとき"/>
      <sheetName val="●支弁科目内訳書（R2　調達用　マクロ有り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部名一覧</v>
          </cell>
        </row>
        <row r="4">
          <cell r="B4" t="str">
            <v>総務部</v>
          </cell>
        </row>
        <row r="5">
          <cell r="B5" t="str">
            <v>企画調整室</v>
          </cell>
        </row>
        <row r="6">
          <cell r="B6" t="str">
            <v>消費・安全部</v>
          </cell>
        </row>
        <row r="7">
          <cell r="B7" t="str">
            <v>生産部</v>
          </cell>
        </row>
        <row r="8">
          <cell r="B8" t="str">
            <v>経営・事業支援部</v>
          </cell>
        </row>
        <row r="9">
          <cell r="B9" t="str">
            <v>農村振興部</v>
          </cell>
        </row>
        <row r="10">
          <cell r="B10" t="str">
            <v>統計部</v>
          </cell>
        </row>
        <row r="11">
          <cell r="B11" t="str">
            <v>県拠点（企画）</v>
          </cell>
        </row>
        <row r="12">
          <cell r="B12" t="str">
            <v>県拠点（総務）</v>
          </cell>
        </row>
        <row r="13">
          <cell r="B13" t="str">
            <v>県拠点（消安）</v>
          </cell>
        </row>
        <row r="14">
          <cell r="B14" t="str">
            <v>県拠点（生産）</v>
          </cell>
        </row>
        <row r="15">
          <cell r="B15" t="str">
            <v>県拠点（経事）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yalox.co.jp/purelox.html" TargetMode="External"/><Relationship Id="rId3" Type="http://schemas.openxmlformats.org/officeDocument/2006/relationships/hyperlink" Target="https://www.3mcompany.jp/3M/ja_JP/p/d/v101251034/" TargetMode="External"/><Relationship Id="rId7" Type="http://schemas.openxmlformats.org/officeDocument/2006/relationships/hyperlink" Target="https://www.info.pmda.go.jp/ygo/pack/170005/09B1X10007000001_A_01_01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hop.saraya.com/shop/g/g65147-02-01-01-000/" TargetMode="External"/><Relationship Id="rId1" Type="http://schemas.openxmlformats.org/officeDocument/2006/relationships/hyperlink" Target="https://shop.saraya.com/shop/g/g41824-02-01-01-000/" TargetMode="External"/><Relationship Id="rId6" Type="http://schemas.openxmlformats.org/officeDocument/2006/relationships/hyperlink" Target="http://www.akiyama-elp.com/elp_mes.html" TargetMode="External"/><Relationship Id="rId11" Type="http://schemas.openxmlformats.org/officeDocument/2006/relationships/hyperlink" Target="https://www.monotaro.com/p/5778/0258/?t.q=%E3%83%92%E3%83%93%E3%82%B9%E3%82%B3%E3%83%BC%E3%83%AB%EF%BC%B3%EF%BC%A8%E3%80%80%E3%82%B9%E3%82%BF%E3%83%B3%E3%83%89" TargetMode="External"/><Relationship Id="rId5" Type="http://schemas.openxmlformats.org/officeDocument/2006/relationships/hyperlink" Target="https://www.kawamoto-sangyo.co.jp/products/2939/" TargetMode="External"/><Relationship Id="rId10" Type="http://schemas.openxmlformats.org/officeDocument/2006/relationships/hyperlink" Target="https://med.saraya.com/products/shodokuscrub/42331.html" TargetMode="External"/><Relationship Id="rId4" Type="http://schemas.openxmlformats.org/officeDocument/2006/relationships/hyperlink" Target="https://www.amazon.co.jp/%E5%81%A5%E6%A0%84%E8%A3%BD%E8%96%AC-%E3%80%90%E7%AC%AC3%E9%A1%9E%E5%8C%BB%E8%96%AC%E5%93%81%E3%80%91%E6%B6%88%E6%AF%92%E7%94%A8%E3%82%A8%E3%82%BF%E3%83%8E%E3%83%BC%E3%83%ABIP%E3%80%8C%E3%82%B1%E3%83%B3%E3%82%A8%E3%83%BC%E3%80%8D-5L/dp/B005GINPJY?th=1" TargetMode="External"/><Relationship Id="rId9" Type="http://schemas.openxmlformats.org/officeDocument/2006/relationships/hyperlink" Target="https://med.saraya.com/products/shodokuscrub/4242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C633-9458-48DE-951E-6A0DF608A8AD}">
  <sheetPr>
    <tabColor rgb="FFFF0000"/>
    <pageSetUpPr fitToPage="1"/>
  </sheetPr>
  <dimension ref="A1:AS20"/>
  <sheetViews>
    <sheetView tabSelected="1" view="pageBreakPreview" zoomScaleNormal="93" zoomScaleSheetLayoutView="100" workbookViewId="0">
      <pane xSplit="8" ySplit="5" topLeftCell="I6" activePane="bottomRight" state="frozen"/>
      <selection pane="topRight" activeCell="F1" sqref="F1"/>
      <selection pane="bottomLeft" activeCell="A6" sqref="A6"/>
      <selection pane="bottomRight" activeCell="K4" sqref="K4"/>
    </sheetView>
  </sheetViews>
  <sheetFormatPr defaultColWidth="9" defaultRowHeight="12" x14ac:dyDescent="0.4"/>
  <cols>
    <col min="1" max="1" width="4.875" style="1" customWidth="1"/>
    <col min="2" max="2" width="18.25" style="1" customWidth="1"/>
    <col min="3" max="3" width="18.25" style="12" customWidth="1"/>
    <col min="4" max="6" width="24.75" style="10" customWidth="1"/>
    <col min="7" max="7" width="7.625" style="1" customWidth="1"/>
    <col min="8" max="8" width="8.125" style="10" customWidth="1"/>
    <col min="9" max="14" width="11.125" style="1" customWidth="1"/>
    <col min="15" max="15" width="19.375" style="5" customWidth="1"/>
    <col min="16" max="16" width="9.375" style="1" customWidth="1"/>
    <col min="17" max="43" width="9" style="1"/>
    <col min="44" max="45" width="0" style="1" hidden="1" customWidth="1"/>
    <col min="46" max="16384" width="9" style="1"/>
  </cols>
  <sheetData>
    <row r="1" spans="1:45" ht="11.25" customHeight="1" x14ac:dyDescent="0.15">
      <c r="B1" s="2" t="s">
        <v>0</v>
      </c>
      <c r="C1" s="2"/>
      <c r="D1" s="3"/>
      <c r="E1" s="3"/>
      <c r="F1" s="3"/>
      <c r="G1" s="4"/>
      <c r="H1" s="3"/>
      <c r="I1" s="4"/>
      <c r="J1" s="4"/>
      <c r="K1" s="4"/>
      <c r="L1" s="4"/>
      <c r="M1" s="4"/>
      <c r="N1" s="4"/>
      <c r="P1" s="6"/>
    </row>
    <row r="2" spans="1:45" ht="13.5" customHeight="1" x14ac:dyDescent="0.4">
      <c r="A2" s="37" t="s">
        <v>1</v>
      </c>
      <c r="B2" s="37" t="s">
        <v>29</v>
      </c>
      <c r="C2" s="38" t="s">
        <v>30</v>
      </c>
      <c r="D2" s="39" t="s">
        <v>31</v>
      </c>
      <c r="E2" s="39" t="s">
        <v>32</v>
      </c>
      <c r="F2" s="39" t="s">
        <v>33</v>
      </c>
      <c r="G2" s="38" t="s">
        <v>34</v>
      </c>
      <c r="H2" s="77" t="s">
        <v>35</v>
      </c>
      <c r="I2" s="78" t="s">
        <v>36</v>
      </c>
      <c r="J2" s="78"/>
      <c r="K2" s="78"/>
      <c r="L2" s="78"/>
      <c r="M2" s="78"/>
      <c r="N2" s="78"/>
      <c r="O2" s="79" t="s">
        <v>37</v>
      </c>
      <c r="P2" s="77" t="s">
        <v>38</v>
      </c>
    </row>
    <row r="3" spans="1:45" ht="48" customHeight="1" x14ac:dyDescent="0.15">
      <c r="A3" s="40"/>
      <c r="B3" s="40"/>
      <c r="C3" s="41"/>
      <c r="D3" s="42"/>
      <c r="E3" s="42"/>
      <c r="F3" s="42"/>
      <c r="G3" s="43"/>
      <c r="H3" s="77"/>
      <c r="I3" s="44" t="s">
        <v>4</v>
      </c>
      <c r="J3" s="38" t="s">
        <v>19</v>
      </c>
      <c r="K3" s="38" t="s">
        <v>113</v>
      </c>
      <c r="L3" s="38" t="s">
        <v>16</v>
      </c>
      <c r="M3" s="38" t="s">
        <v>17</v>
      </c>
      <c r="N3" s="38" t="s">
        <v>18</v>
      </c>
      <c r="O3" s="79"/>
      <c r="P3" s="77"/>
    </row>
    <row r="4" spans="1:45" ht="23.45" customHeight="1" x14ac:dyDescent="0.4">
      <c r="A4" s="40"/>
      <c r="B4" s="40"/>
      <c r="C4" s="41"/>
      <c r="D4" s="42"/>
      <c r="E4" s="42"/>
      <c r="F4" s="42"/>
      <c r="G4" s="41"/>
      <c r="H4" s="45"/>
      <c r="I4" s="46" t="s">
        <v>5</v>
      </c>
      <c r="J4" s="46" t="s">
        <v>6</v>
      </c>
      <c r="K4" s="46" t="s">
        <v>7</v>
      </c>
      <c r="L4" s="46" t="s">
        <v>9</v>
      </c>
      <c r="M4" s="46" t="s">
        <v>11</v>
      </c>
      <c r="N4" s="46" t="s">
        <v>13</v>
      </c>
      <c r="O4" s="47"/>
      <c r="P4" s="48"/>
    </row>
    <row r="5" spans="1:45" s="7" customFormat="1" ht="72" customHeight="1" thickBot="1" x14ac:dyDescent="0.45">
      <c r="A5" s="49"/>
      <c r="B5" s="49"/>
      <c r="C5" s="50"/>
      <c r="D5" s="36"/>
      <c r="E5" s="36"/>
      <c r="F5" s="36"/>
      <c r="G5" s="41"/>
      <c r="H5" s="45"/>
      <c r="I5" s="51" t="s">
        <v>15</v>
      </c>
      <c r="J5" s="47" t="s">
        <v>20</v>
      </c>
      <c r="K5" s="47" t="s">
        <v>8</v>
      </c>
      <c r="L5" s="47" t="s">
        <v>10</v>
      </c>
      <c r="M5" s="47" t="s">
        <v>12</v>
      </c>
      <c r="N5" s="47" t="s">
        <v>14</v>
      </c>
      <c r="O5" s="52"/>
      <c r="P5" s="53"/>
    </row>
    <row r="6" spans="1:45" s="10" customFormat="1" ht="34.5" customHeight="1" x14ac:dyDescent="0.15">
      <c r="A6" s="34">
        <v>1</v>
      </c>
      <c r="B6" s="11" t="s">
        <v>41</v>
      </c>
      <c r="C6" s="31" t="s">
        <v>42</v>
      </c>
      <c r="D6" s="32" t="s">
        <v>43</v>
      </c>
      <c r="E6" s="31" t="s">
        <v>43</v>
      </c>
      <c r="F6" s="31" t="s">
        <v>44</v>
      </c>
      <c r="G6" s="33" t="s">
        <v>25</v>
      </c>
      <c r="H6" s="58">
        <f t="shared" ref="H6:H20" si="0">SUM(I6:N6)</f>
        <v>1</v>
      </c>
      <c r="I6" s="54">
        <v>1</v>
      </c>
      <c r="J6" s="55"/>
      <c r="K6" s="55"/>
      <c r="L6" s="55"/>
      <c r="M6" s="55"/>
      <c r="N6" s="55"/>
      <c r="O6" s="67" t="s">
        <v>111</v>
      </c>
      <c r="P6" s="28" t="s">
        <v>40</v>
      </c>
      <c r="Q6" s="14"/>
    </row>
    <row r="7" spans="1:45" s="10" customFormat="1" ht="34.5" customHeight="1" x14ac:dyDescent="0.15">
      <c r="A7" s="34">
        <v>2</v>
      </c>
      <c r="B7" s="35" t="s">
        <v>45</v>
      </c>
      <c r="C7" s="13" t="s">
        <v>46</v>
      </c>
      <c r="D7" s="15" t="s">
        <v>47</v>
      </c>
      <c r="E7" s="13"/>
      <c r="F7" s="13" t="s">
        <v>48</v>
      </c>
      <c r="G7" s="8" t="s">
        <v>49</v>
      </c>
      <c r="H7" s="59">
        <f t="shared" si="0"/>
        <v>5</v>
      </c>
      <c r="I7" s="54">
        <v>5</v>
      </c>
      <c r="J7" s="55"/>
      <c r="K7" s="55"/>
      <c r="L7" s="55"/>
      <c r="M7" s="55"/>
      <c r="N7" s="55"/>
      <c r="O7" s="68" t="s">
        <v>98</v>
      </c>
      <c r="P7" s="28" t="s">
        <v>40</v>
      </c>
    </row>
    <row r="8" spans="1:45" s="10" customFormat="1" ht="34.5" customHeight="1" x14ac:dyDescent="0.15">
      <c r="A8" s="34">
        <v>3</v>
      </c>
      <c r="B8" s="35" t="s">
        <v>51</v>
      </c>
      <c r="C8" s="17" t="s">
        <v>51</v>
      </c>
      <c r="D8" s="18" t="s">
        <v>52</v>
      </c>
      <c r="E8" s="18" t="s">
        <v>26</v>
      </c>
      <c r="F8" s="18" t="s">
        <v>53</v>
      </c>
      <c r="G8" s="30" t="s">
        <v>54</v>
      </c>
      <c r="H8" s="59">
        <f t="shared" si="0"/>
        <v>50</v>
      </c>
      <c r="I8" s="54">
        <v>50</v>
      </c>
      <c r="J8" s="55"/>
      <c r="K8" s="55"/>
      <c r="L8" s="55"/>
      <c r="M8" s="55"/>
      <c r="N8" s="55"/>
      <c r="O8" s="69" t="s">
        <v>99</v>
      </c>
      <c r="P8" s="28" t="s">
        <v>40</v>
      </c>
    </row>
    <row r="9" spans="1:45" s="10" customFormat="1" ht="34.5" customHeight="1" x14ac:dyDescent="0.15">
      <c r="A9" s="34">
        <v>4</v>
      </c>
      <c r="B9" s="35" t="s">
        <v>55</v>
      </c>
      <c r="C9" s="17" t="s">
        <v>56</v>
      </c>
      <c r="D9" s="17" t="s">
        <v>57</v>
      </c>
      <c r="E9" s="17" t="s">
        <v>58</v>
      </c>
      <c r="F9" s="17" t="s">
        <v>59</v>
      </c>
      <c r="G9" s="30" t="s">
        <v>27</v>
      </c>
      <c r="H9" s="59">
        <f t="shared" si="0"/>
        <v>1</v>
      </c>
      <c r="I9" s="54">
        <v>1</v>
      </c>
      <c r="J9" s="55"/>
      <c r="K9" s="55"/>
      <c r="L9" s="55"/>
      <c r="M9" s="55"/>
      <c r="N9" s="55"/>
      <c r="O9" s="69" t="s">
        <v>108</v>
      </c>
      <c r="P9" s="28" t="s">
        <v>40</v>
      </c>
    </row>
    <row r="10" spans="1:45" s="10" customFormat="1" ht="34.5" customHeight="1" thickBot="1" x14ac:dyDescent="0.2">
      <c r="A10" s="34">
        <v>5</v>
      </c>
      <c r="B10" s="35" t="s">
        <v>60</v>
      </c>
      <c r="C10" s="17" t="s">
        <v>60</v>
      </c>
      <c r="D10" s="19" t="s">
        <v>61</v>
      </c>
      <c r="E10" s="9" t="s">
        <v>23</v>
      </c>
      <c r="F10" s="9" t="s">
        <v>62</v>
      </c>
      <c r="G10" s="30" t="s">
        <v>50</v>
      </c>
      <c r="H10" s="59">
        <f t="shared" si="0"/>
        <v>3</v>
      </c>
      <c r="I10" s="54">
        <v>3</v>
      </c>
      <c r="J10" s="55"/>
      <c r="K10" s="55"/>
      <c r="L10" s="55"/>
      <c r="M10" s="55"/>
      <c r="N10" s="55"/>
      <c r="O10" s="70" t="s">
        <v>109</v>
      </c>
      <c r="P10" s="28" t="s">
        <v>40</v>
      </c>
    </row>
    <row r="11" spans="1:45" s="10" customFormat="1" ht="34.5" customHeight="1" x14ac:dyDescent="0.15">
      <c r="A11" s="34">
        <v>6</v>
      </c>
      <c r="B11" s="60" t="s">
        <v>63</v>
      </c>
      <c r="C11" s="61" t="s">
        <v>28</v>
      </c>
      <c r="D11" s="62" t="s">
        <v>64</v>
      </c>
      <c r="E11" s="62"/>
      <c r="F11" s="62" t="s">
        <v>65</v>
      </c>
      <c r="G11" s="63" t="s">
        <v>66</v>
      </c>
      <c r="H11" s="59">
        <f t="shared" si="0"/>
        <v>6</v>
      </c>
      <c r="I11" s="64"/>
      <c r="J11" s="65">
        <v>3</v>
      </c>
      <c r="K11" s="65">
        <v>2</v>
      </c>
      <c r="L11" s="65"/>
      <c r="M11" s="65"/>
      <c r="N11" s="65">
        <v>1</v>
      </c>
      <c r="O11" s="71" t="s">
        <v>100</v>
      </c>
      <c r="P11" s="66" t="s">
        <v>40</v>
      </c>
    </row>
    <row r="12" spans="1:45" s="24" customFormat="1" ht="34.5" customHeight="1" x14ac:dyDescent="0.15">
      <c r="A12" s="34">
        <v>7</v>
      </c>
      <c r="B12" s="35" t="s">
        <v>67</v>
      </c>
      <c r="C12" s="21" t="s">
        <v>68</v>
      </c>
      <c r="D12" s="22" t="s">
        <v>69</v>
      </c>
      <c r="E12" s="22">
        <v>42423</v>
      </c>
      <c r="F12" s="22" t="s">
        <v>70</v>
      </c>
      <c r="G12" s="23" t="s">
        <v>49</v>
      </c>
      <c r="H12" s="59">
        <f t="shared" si="0"/>
        <v>2</v>
      </c>
      <c r="I12" s="56"/>
      <c r="J12" s="57">
        <v>2</v>
      </c>
      <c r="K12" s="57"/>
      <c r="L12" s="57"/>
      <c r="M12" s="57"/>
      <c r="N12" s="57"/>
      <c r="O12" s="72" t="s">
        <v>101</v>
      </c>
      <c r="P12" s="28" t="s">
        <v>40</v>
      </c>
    </row>
    <row r="13" spans="1:45" s="10" customFormat="1" ht="34.5" customHeight="1" thickBot="1" x14ac:dyDescent="0.2">
      <c r="A13" s="34">
        <v>8</v>
      </c>
      <c r="B13" s="35" t="s">
        <v>67</v>
      </c>
      <c r="C13" s="16" t="s">
        <v>71</v>
      </c>
      <c r="D13" s="16" t="s">
        <v>72</v>
      </c>
      <c r="E13" s="16">
        <v>42330</v>
      </c>
      <c r="F13" s="16" t="s">
        <v>70</v>
      </c>
      <c r="G13" s="8" t="s">
        <v>49</v>
      </c>
      <c r="H13" s="59">
        <f t="shared" si="0"/>
        <v>2</v>
      </c>
      <c r="I13" s="54"/>
      <c r="J13" s="55">
        <v>2</v>
      </c>
      <c r="K13" s="55"/>
      <c r="L13" s="55"/>
      <c r="M13" s="55"/>
      <c r="N13" s="55"/>
      <c r="O13" s="73" t="s">
        <v>102</v>
      </c>
      <c r="P13" s="28" t="s">
        <v>40</v>
      </c>
      <c r="AS13" s="10" t="s">
        <v>3</v>
      </c>
    </row>
    <row r="14" spans="1:45" s="10" customFormat="1" ht="34.5" customHeight="1" x14ac:dyDescent="0.4">
      <c r="A14" s="34">
        <v>9</v>
      </c>
      <c r="B14" s="35" t="s">
        <v>73</v>
      </c>
      <c r="C14" s="9" t="s">
        <v>74</v>
      </c>
      <c r="D14" s="9" t="s">
        <v>75</v>
      </c>
      <c r="E14" s="9" t="s">
        <v>23</v>
      </c>
      <c r="F14" s="9" t="s">
        <v>76</v>
      </c>
      <c r="G14" s="8" t="s">
        <v>77</v>
      </c>
      <c r="H14" s="59">
        <f t="shared" si="0"/>
        <v>2</v>
      </c>
      <c r="I14" s="54"/>
      <c r="J14" s="55"/>
      <c r="K14" s="55">
        <v>2</v>
      </c>
      <c r="L14" s="55"/>
      <c r="M14" s="55"/>
      <c r="N14" s="55"/>
      <c r="O14" s="74" t="s">
        <v>103</v>
      </c>
      <c r="P14" s="28" t="s">
        <v>40</v>
      </c>
      <c r="AS14" s="25" t="s">
        <v>2</v>
      </c>
    </row>
    <row r="15" spans="1:45" s="10" customFormat="1" ht="34.5" customHeight="1" x14ac:dyDescent="0.15">
      <c r="A15" s="34">
        <v>10</v>
      </c>
      <c r="B15" s="35" t="s">
        <v>73</v>
      </c>
      <c r="C15" s="16" t="s">
        <v>78</v>
      </c>
      <c r="D15" s="20" t="s">
        <v>79</v>
      </c>
      <c r="E15" s="20">
        <v>41824</v>
      </c>
      <c r="F15" s="20" t="s">
        <v>48</v>
      </c>
      <c r="G15" s="8" t="s">
        <v>80</v>
      </c>
      <c r="H15" s="59">
        <f t="shared" si="0"/>
        <v>2</v>
      </c>
      <c r="I15" s="54"/>
      <c r="J15" s="55"/>
      <c r="K15" s="55">
        <v>2</v>
      </c>
      <c r="L15" s="55"/>
      <c r="M15" s="55"/>
      <c r="N15" s="55"/>
      <c r="O15" s="72" t="s">
        <v>104</v>
      </c>
      <c r="P15" s="28" t="s">
        <v>40</v>
      </c>
    </row>
    <row r="16" spans="1:45" s="10" customFormat="1" ht="34.5" customHeight="1" thickBot="1" x14ac:dyDescent="0.2">
      <c r="A16" s="34">
        <v>11</v>
      </c>
      <c r="B16" s="35" t="s">
        <v>73</v>
      </c>
      <c r="C16" s="16" t="s">
        <v>81</v>
      </c>
      <c r="D16" s="20" t="s">
        <v>82</v>
      </c>
      <c r="E16" s="20">
        <v>65147</v>
      </c>
      <c r="F16" s="20" t="s">
        <v>48</v>
      </c>
      <c r="G16" s="8" t="s">
        <v>49</v>
      </c>
      <c r="H16" s="59">
        <f t="shared" si="0"/>
        <v>2</v>
      </c>
      <c r="I16" s="54"/>
      <c r="J16" s="55"/>
      <c r="K16" s="55">
        <v>2</v>
      </c>
      <c r="L16" s="55"/>
      <c r="M16" s="55"/>
      <c r="N16" s="55"/>
      <c r="O16" s="72" t="s">
        <v>105</v>
      </c>
      <c r="P16" s="28" t="s">
        <v>40</v>
      </c>
    </row>
    <row r="17" spans="1:16" ht="34.5" customHeight="1" x14ac:dyDescent="0.15">
      <c r="A17" s="34">
        <v>12</v>
      </c>
      <c r="B17" s="35" t="s">
        <v>83</v>
      </c>
      <c r="C17" s="26" t="s">
        <v>84</v>
      </c>
      <c r="D17" s="27" t="s">
        <v>85</v>
      </c>
      <c r="E17" s="29" t="s">
        <v>86</v>
      </c>
      <c r="F17" s="29" t="s">
        <v>24</v>
      </c>
      <c r="G17" s="8" t="s">
        <v>50</v>
      </c>
      <c r="H17" s="59">
        <f t="shared" si="0"/>
        <v>1</v>
      </c>
      <c r="I17" s="54"/>
      <c r="J17" s="55"/>
      <c r="K17" s="55"/>
      <c r="L17" s="55"/>
      <c r="M17" s="55">
        <v>1</v>
      </c>
      <c r="N17" s="55"/>
      <c r="O17" s="75" t="s">
        <v>106</v>
      </c>
      <c r="P17" s="28" t="s">
        <v>40</v>
      </c>
    </row>
    <row r="18" spans="1:16" ht="34.5" customHeight="1" x14ac:dyDescent="0.15">
      <c r="A18" s="34">
        <v>13</v>
      </c>
      <c r="B18" s="35" t="s">
        <v>87</v>
      </c>
      <c r="C18" s="9" t="s">
        <v>88</v>
      </c>
      <c r="D18" s="9" t="s">
        <v>85</v>
      </c>
      <c r="E18" s="9" t="s">
        <v>89</v>
      </c>
      <c r="F18" s="9" t="s">
        <v>24</v>
      </c>
      <c r="G18" s="8" t="s">
        <v>50</v>
      </c>
      <c r="H18" s="59">
        <f t="shared" si="0"/>
        <v>1</v>
      </c>
      <c r="I18" s="54"/>
      <c r="J18" s="55"/>
      <c r="K18" s="55"/>
      <c r="L18" s="55"/>
      <c r="M18" s="55">
        <v>1</v>
      </c>
      <c r="N18" s="55"/>
      <c r="O18" s="72" t="s">
        <v>110</v>
      </c>
      <c r="P18" s="28" t="s">
        <v>40</v>
      </c>
    </row>
    <row r="19" spans="1:16" ht="34.5" customHeight="1" x14ac:dyDescent="0.15">
      <c r="A19" s="34">
        <v>14</v>
      </c>
      <c r="B19" s="35" t="s">
        <v>90</v>
      </c>
      <c r="C19" s="9" t="s">
        <v>91</v>
      </c>
      <c r="D19" s="9" t="s">
        <v>92</v>
      </c>
      <c r="E19" s="9">
        <v>42309</v>
      </c>
      <c r="F19" s="9" t="s">
        <v>48</v>
      </c>
      <c r="G19" s="8" t="s">
        <v>49</v>
      </c>
      <c r="H19" s="59">
        <f t="shared" si="0"/>
        <v>3</v>
      </c>
      <c r="I19" s="54"/>
      <c r="J19" s="55"/>
      <c r="K19" s="55"/>
      <c r="L19" s="55"/>
      <c r="M19" s="55">
        <v>3</v>
      </c>
      <c r="N19" s="55"/>
      <c r="O19" s="76" t="s">
        <v>107</v>
      </c>
      <c r="P19" s="28" t="s">
        <v>40</v>
      </c>
    </row>
    <row r="20" spans="1:16" ht="34.5" customHeight="1" thickBot="1" x14ac:dyDescent="0.2">
      <c r="A20" s="34">
        <v>15</v>
      </c>
      <c r="B20" s="35" t="s">
        <v>93</v>
      </c>
      <c r="C20" s="9" t="s">
        <v>94</v>
      </c>
      <c r="D20" s="9" t="s">
        <v>95</v>
      </c>
      <c r="E20" s="9" t="s">
        <v>96</v>
      </c>
      <c r="F20" s="9" t="s">
        <v>97</v>
      </c>
      <c r="G20" s="8" t="s">
        <v>80</v>
      </c>
      <c r="H20" s="59">
        <f t="shared" si="0"/>
        <v>2</v>
      </c>
      <c r="I20" s="54"/>
      <c r="J20" s="55"/>
      <c r="K20" s="55"/>
      <c r="L20" s="55"/>
      <c r="M20" s="55">
        <v>2</v>
      </c>
      <c r="N20" s="55"/>
      <c r="O20" s="73" t="s">
        <v>112</v>
      </c>
      <c r="P20" s="28" t="s">
        <v>39</v>
      </c>
    </row>
  </sheetData>
  <sheetProtection selectLockedCells="1" autoFilter="0"/>
  <autoFilter ref="A5:P20" xr:uid="{79B2C633-9458-48DE-951E-6A0DF608A8AD}"/>
  <mergeCells count="4">
    <mergeCell ref="H2:H3"/>
    <mergeCell ref="I2:N2"/>
    <mergeCell ref="O2:O3"/>
    <mergeCell ref="P2:P3"/>
  </mergeCells>
  <phoneticPr fontId="3"/>
  <hyperlinks>
    <hyperlink ref="O15" r:id="rId1" display="https://shop.saraya.com/shop/g/g41824-02-01-01-000/" xr:uid="{48C755CB-9CD7-49E7-BF55-2463BE5867AE}"/>
    <hyperlink ref="O16" r:id="rId2" display="https://shop.saraya.com/shop/g/g65147-02-01-01-000/" xr:uid="{D53AFFD0-5FF1-4EA5-9283-2DBF4B07D6A8}"/>
    <hyperlink ref="O18" r:id="rId3" xr:uid="{7A2D571C-C221-467A-89B6-0842319E9FF2}"/>
    <hyperlink ref="O14" r:id="rId4" display="https://www.amazon.co.jp/%E5%81%A5%E6%A0%84%E8%A3%BD%E8%96%AC-%E3%80%90%E7%AC%AC3%E9%A1%9E%E5%8C%BB%E8%96%AC%E5%93%81%E3%80%91%E6%B6%88%E6%AF%92%E7%94%A8%E3%82%A8%E3%82%BF%E3%83%8E%E3%83%BC%E3%83%ABIP%E3%80%8C%E3%82%B1%E3%83%B3%E3%82%A8%E3%83%BC%E3%80%8D-5L/dp/B005GINPJY?th=1" xr:uid="{7ED34EB7-CA44-49E2-AF65-21B019A15F3B}"/>
    <hyperlink ref="O8" r:id="rId5" xr:uid="{20FE87CD-43BE-47CF-8706-D20EBD49E677}"/>
    <hyperlink ref="O9" r:id="rId6" xr:uid="{09AC3A94-D4E2-448E-BD35-C524247DB699}"/>
    <hyperlink ref="O10" r:id="rId7" xr:uid="{8793E3FD-EAFD-4A92-8CBB-5107D1099980}"/>
    <hyperlink ref="O11" r:id="rId8" display="https://www.oyalox.co.jp/purelox.html" xr:uid="{12D9298E-CAA6-42B6-88D6-B179C0627D63}"/>
    <hyperlink ref="O12" r:id="rId9" display="https://med.saraya.com/products/shodokuscrub/42427.html" xr:uid="{854BDAA9-C9A2-4A03-90B2-D3064757A338}"/>
    <hyperlink ref="O13" r:id="rId10" display="https://med.saraya.com/products/shodokuscrub/42331.html" xr:uid="{9E4EA16A-BF4F-454F-BD66-DE2326E16476}"/>
    <hyperlink ref="O20" r:id="rId11" xr:uid="{228397A4-EC97-4B3D-BF18-806A22F62648}"/>
  </hyperlinks>
  <printOptions horizontalCentered="1" verticalCentered="1"/>
  <pageMargins left="0.25" right="0.25" top="0.75" bottom="0.75" header="0.3" footer="0.3"/>
  <pageSetup paperSize="8" scale="83" pageOrder="overThenDown" orientation="landscape" r:id="rId1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7400E4-173C-435C-B3FC-DFA4654F96B2}">
          <x14:formula1>
            <xm:f>Sheet2!$D$4:$D$5</xm:f>
          </x14:formula1>
          <xm:sqref>P6:P20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3E0-E928-4EEC-B467-6CBD532A27FD}">
  <dimension ref="D4:D5"/>
  <sheetViews>
    <sheetView workbookViewId="0">
      <selection activeCell="I23" sqref="I23"/>
    </sheetView>
  </sheetViews>
  <sheetFormatPr defaultRowHeight="18.75" x14ac:dyDescent="0.4"/>
  <sheetData>
    <row r="4" spans="4:4" x14ac:dyDescent="0.4">
      <c r="D4" t="s">
        <v>21</v>
      </c>
    </row>
    <row r="5" spans="4:4" x14ac:dyDescent="0.4">
      <c r="D5" t="s">
        <v>22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1D218EF8005649B65B4188F57A03BF" ma:contentTypeVersion="14" ma:contentTypeDescription="新しいドキュメントを作成します。" ma:contentTypeScope="" ma:versionID="3f13dc1395453e9d86002e65dbe69ee6">
  <xsd:schema xmlns:xsd="http://www.w3.org/2001/XMLSchema" xmlns:xs="http://www.w3.org/2001/XMLSchema" xmlns:p="http://schemas.microsoft.com/office/2006/metadata/properties" xmlns:ns2="3d470705-5214-4aaa-ba27-f7a2e898b59d" xmlns:ns3="1a0f67c0-b883-4958-85be-3f4367241caa" targetNamespace="http://schemas.microsoft.com/office/2006/metadata/properties" ma:root="true" ma:fieldsID="3184b294354ff5c9743d444d8946e924" ns2:_="" ns3:_="">
    <xsd:import namespace="3d470705-5214-4aaa-ba27-f7a2e898b59d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70705-5214-4aaa-ba27-f7a2e898b59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0ca017-39a7-4120-91ba-8ad2a34702b2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470705-5214-4aaa-ba27-f7a2e898b59d">
      <Terms xmlns="http://schemas.microsoft.com/office/infopath/2007/PartnerControls"/>
    </lcf76f155ced4ddcb4097134ff3c332f>
    <TaxCatchAll xmlns="1a0f67c0-b883-4958-85be-3f4367241caa" xsi:nil="true"/>
    <Owner xmlns="3d470705-5214-4aaa-ba27-f7a2e898b59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7AE39FD-3896-4DE6-A32C-41C886887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1B94F-42CA-496D-A793-C9D4418CB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70705-5214-4aaa-ba27-f7a2e898b59d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FE803-C1FF-4151-BE11-CC25A020482F}">
  <ds:schemaRefs>
    <ds:schemaRef ds:uri="http://schemas.microsoft.com/office/2006/metadata/properties"/>
    <ds:schemaRef ds:uri="http://schemas.microsoft.com/office/infopath/2007/PartnerControls"/>
    <ds:schemaRef ds:uri="412ab8b3-b31d-4ccf-87c1-26503d2b29f4"/>
    <ds:schemaRef ds:uri="37475c82-dadc-4e40-94bd-312afdab25f6"/>
    <ds:schemaRef ds:uri="3d470705-5214-4aaa-ba27-f7a2e898b59d"/>
    <ds:schemaRef ds:uri="1a0f67c0-b883-4958-85be-3f4367241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第４四半期分</vt:lpstr>
      <vt:lpstr>Sheet2</vt:lpstr>
      <vt:lpstr>第４四半期分!Print_Area</vt:lpstr>
      <vt:lpstr>第４四半期分!Print_Titles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2025-12-24T05:43:14Z</dcterms:created>
  <dcterms:modified xsi:type="dcterms:W3CDTF">2026-01-29T23:52:59Z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0x010100691D218EF8005649B65B4188F57A03BF</vt:lpwstr>
  </property>
  <property fmtid="{D5CDD505-2E9C-101B-9397-08002B2CF9AE}" pid="3" name="MediaServiceImageTags">
    <vt:lpwstr/>
  </property>
</Properties>
</file>